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urgov-my.sharepoint.com/personal/paula_santos_turismo_gov_br/Documents/"/>
    </mc:Choice>
  </mc:AlternateContent>
  <xr:revisionPtr revIDLastSave="385" documentId="13_ncr:1_{838A94FA-5929-4611-97EC-A4A5DB6E061D}" xr6:coauthVersionLast="45" xr6:coauthVersionMax="46" xr10:uidLastSave="{7D7AF3FF-A15A-46BE-91B8-F774376B83F0}"/>
  <bookViews>
    <workbookView xWindow="-28920" yWindow="-120" windowWidth="29040" windowHeight="15840" activeTab="1" xr2:uid="{75BEF994-B12C-4F5D-883F-8812F2F8AAB4}"/>
  </bookViews>
  <sheets>
    <sheet name="Investimento Estrangeiro Direto" sheetId="5" r:id="rId1"/>
    <sheet name="Atratividade" sheetId="3" r:id="rId2"/>
    <sheet name="Competitividade" sheetId="4" r:id="rId3"/>
  </sheets>
  <definedNames>
    <definedName name="_xlnm._FilterDatabase" localSheetId="1" hidden="1">Atratividade!$B$6:$I$6</definedName>
    <definedName name="_xlnm._FilterDatabase" localSheetId="2" hidden="1">Competitividade!$B$6:$I$6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5" l="1"/>
  <c r="I51" i="5"/>
  <c r="E51" i="5"/>
  <c r="D51" i="5"/>
  <c r="I34" i="5"/>
  <c r="G34" i="5"/>
  <c r="E34" i="5"/>
  <c r="D34" i="5"/>
</calcChain>
</file>

<file path=xl/sharedStrings.xml><?xml version="1.0" encoding="utf-8"?>
<sst xmlns="http://schemas.openxmlformats.org/spreadsheetml/2006/main" count="169" uniqueCount="92">
  <si>
    <t>#</t>
  </si>
  <si>
    <t>País</t>
  </si>
  <si>
    <t>Investimento</t>
  </si>
  <si>
    <t>Número de projetos</t>
  </si>
  <si>
    <t>Empregos criados</t>
  </si>
  <si>
    <t>Estados Unidos</t>
  </si>
  <si>
    <t>França</t>
  </si>
  <si>
    <t>Alemanha</t>
  </si>
  <si>
    <t>Reino Unido</t>
  </si>
  <si>
    <t>Espanha</t>
  </si>
  <si>
    <t>Portugal</t>
  </si>
  <si>
    <t>Japão</t>
  </si>
  <si>
    <t>Austrália</t>
  </si>
  <si>
    <t>Atratividade dos principais emissores</t>
  </si>
  <si>
    <t>fDi Benchmark - Hotels</t>
  </si>
  <si>
    <t>Local</t>
  </si>
  <si>
    <t>Atratividade</t>
  </si>
  <si>
    <t>Qualidade (50%)</t>
  </si>
  <si>
    <t>Custo (50%)</t>
  </si>
  <si>
    <t>Ranking</t>
  </si>
  <si>
    <t>Avaliação (0-100)</t>
  </si>
  <si>
    <t>Pontuação</t>
  </si>
  <si>
    <t>Total (em milhões de dólares)</t>
  </si>
  <si>
    <t>São Paulo</t>
  </si>
  <si>
    <t>1º</t>
  </si>
  <si>
    <t>13º</t>
  </si>
  <si>
    <t>Rio de Janeiro</t>
  </si>
  <si>
    <t>2º</t>
  </si>
  <si>
    <t>14º</t>
  </si>
  <si>
    <t>Varginha</t>
  </si>
  <si>
    <t>3º</t>
  </si>
  <si>
    <t>11º</t>
  </si>
  <si>
    <t>Salvador</t>
  </si>
  <si>
    <t>4º</t>
  </si>
  <si>
    <t>6º</t>
  </si>
  <si>
    <t>Belo Horizonte</t>
  </si>
  <si>
    <t>5º</t>
  </si>
  <si>
    <t>Pouso Alegre</t>
  </si>
  <si>
    <t>12º</t>
  </si>
  <si>
    <t>Curitiba</t>
  </si>
  <si>
    <t>7º</t>
  </si>
  <si>
    <t>Recife</t>
  </si>
  <si>
    <t>8º</t>
  </si>
  <si>
    <t>10º</t>
  </si>
  <si>
    <t>Campinas</t>
  </si>
  <si>
    <t>9º</t>
  </si>
  <si>
    <t>Juiz de Fora</t>
  </si>
  <si>
    <t>Porto Alegre</t>
  </si>
  <si>
    <t>Uberaba</t>
  </si>
  <si>
    <t>Uberlândia</t>
  </si>
  <si>
    <t>Manaus</t>
  </si>
  <si>
    <t>Competitividade de destinos - Brasil</t>
  </si>
  <si>
    <t>Custo 100/ Qualidade 0</t>
  </si>
  <si>
    <t>Custo 75/ Qualidade 25</t>
  </si>
  <si>
    <t>Custo 50/ Qualidade 50</t>
  </si>
  <si>
    <t>Custo 25/ Qualidade 75</t>
  </si>
  <si>
    <t>Custo 0/ Qualidade 100</t>
  </si>
  <si>
    <t>Custo (US$)</t>
  </si>
  <si>
    <t>Qualidade</t>
  </si>
  <si>
    <t>fDi Markets - 2010 a 2020</t>
  </si>
  <si>
    <t>Panamá</t>
  </si>
  <si>
    <t>Tailândia</t>
  </si>
  <si>
    <t>Emirados Árabes Unidos</t>
  </si>
  <si>
    <t>África do Sul</t>
  </si>
  <si>
    <t>Total</t>
  </si>
  <si>
    <t>Investimento médio</t>
  </si>
  <si>
    <t>Média de empregos</t>
  </si>
  <si>
    <t>Número de Empresas</t>
  </si>
  <si>
    <t>Top 12 Investidores em Turismo</t>
  </si>
  <si>
    <t>Top 10 estados que receberam IED em Turismo</t>
  </si>
  <si>
    <t>Estado</t>
  </si>
  <si>
    <t>Bahia</t>
  </si>
  <si>
    <t>Alagoas</t>
  </si>
  <si>
    <t>Ceará</t>
  </si>
  <si>
    <t>Distrito Federal</t>
  </si>
  <si>
    <t>Pernambuco</t>
  </si>
  <si>
    <t>Rio Grande do Norte</t>
  </si>
  <si>
    <t>Santa Catarina</t>
  </si>
  <si>
    <t>Espírito Santo</t>
  </si>
  <si>
    <t>Cidade</t>
  </si>
  <si>
    <t>Top 11 cidades  que receberam IED em Turismo</t>
  </si>
  <si>
    <t>São Paulo - SP</t>
  </si>
  <si>
    <t>Rio de Janeiro - RJ</t>
  </si>
  <si>
    <t>Salvador - BA</t>
  </si>
  <si>
    <t>Maceió - AL</t>
  </si>
  <si>
    <t>Brasília - DF</t>
  </si>
  <si>
    <t>Florianópolis -SC</t>
  </si>
  <si>
    <t>Macaé - RJ</t>
  </si>
  <si>
    <t>Paraty - RJ</t>
  </si>
  <si>
    <t>Recife - PE</t>
  </si>
  <si>
    <t>São José do Rio Preto - SP</t>
  </si>
  <si>
    <t>Vitória -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</si>
</sst>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_-[$$-409]* #,##0.00_ ;_-[$$-409]* \-#,##0.00\ ;_-[$$-409]* &quot;-&quot;??_ ;_-@_ 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5" xfId="0" applyBorder="1"/>
    <xf numFmtId="0" fontId="0" fillId="2" borderId="5" xfId="0" applyFill="1" applyBorder="1"/>
    <xf numFmtId="165" fontId="2" fillId="0" borderId="4" xfId="0" applyNumberFormat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0" fillId="0" borderId="6" xfId="0" applyBorder="1" applyAlignment="1">
      <alignment horizontal="center"/>
    </xf>
    <xf numFmtId="43" fontId="2" fillId="0" borderId="4" xfId="1" applyFont="1" applyBorder="1" applyAlignment="1">
      <alignment horizontal="center"/>
    </xf>
    <xf numFmtId="0" fontId="2" fillId="0" borderId="6" xfId="2" applyNumberFormat="1" applyFont="1" applyBorder="1" applyAlignment="1">
      <alignment horizontal="center"/>
    </xf>
    <xf numFmtId="0" fontId="2" fillId="0" borderId="19" xfId="0" applyFont="1" applyBorder="1"/>
    <xf numFmtId="165" fontId="2" fillId="2" borderId="4" xfId="1" applyNumberFormat="1" applyFont="1" applyFill="1" applyBorder="1" applyAlignment="1">
      <alignment horizontal="center"/>
    </xf>
    <xf numFmtId="43" fontId="2" fillId="2" borderId="5" xfId="1" applyFont="1" applyFill="1" applyBorder="1" applyAlignment="1">
      <alignment horizontal="center"/>
    </xf>
    <xf numFmtId="0" fontId="2" fillId="2" borderId="6" xfId="1" applyNumberFormat="1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0" fontId="2" fillId="2" borderId="6" xfId="2" applyNumberFormat="1" applyFont="1" applyFill="1" applyBorder="1" applyAlignment="1">
      <alignment horizontal="center"/>
    </xf>
    <xf numFmtId="0" fontId="2" fillId="2" borderId="19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2" fillId="4" borderId="0" xfId="0" applyFont="1" applyFill="1" applyBorder="1"/>
    <xf numFmtId="0" fontId="2" fillId="4" borderId="0" xfId="2" applyNumberFormat="1" applyFont="1" applyFill="1" applyBorder="1" applyAlignment="1">
      <alignment horizontal="center"/>
    </xf>
    <xf numFmtId="43" fontId="2" fillId="4" borderId="0" xfId="1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/>
    </xf>
    <xf numFmtId="165" fontId="2" fillId="4" borderId="0" xfId="1" applyNumberFormat="1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0" fontId="2" fillId="0" borderId="31" xfId="0" applyFont="1" applyBorder="1"/>
    <xf numFmtId="0" fontId="2" fillId="0" borderId="3" xfId="2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0" fillId="0" borderId="3" xfId="0" applyBorder="1" applyAlignment="1">
      <alignment horizontal="center"/>
    </xf>
    <xf numFmtId="43" fontId="2" fillId="0" borderId="2" xfId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6" xfId="1" applyNumberFormat="1" applyFont="1" applyFill="1" applyBorder="1" applyAlignment="1">
      <alignment horizontal="center"/>
    </xf>
    <xf numFmtId="0" fontId="2" fillId="0" borderId="3" xfId="1" applyNumberFormat="1" applyFont="1" applyFill="1" applyBorder="1" applyAlignment="1">
      <alignment horizontal="center"/>
    </xf>
    <xf numFmtId="165" fontId="2" fillId="2" borderId="6" xfId="2" applyNumberFormat="1" applyFont="1" applyFill="1" applyBorder="1" applyAlignment="1">
      <alignment horizontal="center"/>
    </xf>
    <xf numFmtId="165" fontId="2" fillId="0" borderId="6" xfId="2" applyNumberFormat="1" applyFont="1" applyBorder="1" applyAlignment="1">
      <alignment horizontal="center"/>
    </xf>
    <xf numFmtId="165" fontId="2" fillId="0" borderId="3" xfId="2" applyNumberFormat="1" applyFont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0" borderId="4" xfId="0" applyBorder="1"/>
    <xf numFmtId="166" fontId="0" fillId="0" borderId="5" xfId="1" applyNumberFormat="1" applyFont="1" applyBorder="1"/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2" xfId="0" applyFont="1" applyFill="1" applyBorder="1"/>
    <xf numFmtId="43" fontId="5" fillId="3" borderId="2" xfId="1" applyFont="1" applyFill="1" applyBorder="1"/>
    <xf numFmtId="0" fontId="5" fillId="3" borderId="1" xfId="0" applyFont="1" applyFill="1" applyBorder="1"/>
    <xf numFmtId="166" fontId="0" fillId="2" borderId="5" xfId="1" applyNumberFormat="1" applyFont="1" applyFill="1" applyBorder="1"/>
    <xf numFmtId="0" fontId="0" fillId="2" borderId="4" xfId="0" applyFill="1" applyBorder="1"/>
    <xf numFmtId="0" fontId="5" fillId="3" borderId="24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166" fontId="5" fillId="3" borderId="2" xfId="0" applyNumberFormat="1" applyFont="1" applyFill="1" applyBorder="1"/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16EFA-9F0C-4D9A-99C9-4B534A93AC14}">
  <dimension ref="B1:I53"/>
  <sheetViews>
    <sheetView showGridLines="0" workbookViewId="0">
      <selection activeCell="B1" sqref="B1"/>
    </sheetView>
  </sheetViews>
  <sheetFormatPr defaultColWidth="0" defaultRowHeight="15" zeroHeight="1" x14ac:dyDescent="0.25"/>
  <cols>
    <col min="1" max="1" width="2.28515625" customWidth="1"/>
    <col min="2" max="2" width="5.42578125" bestFit="1" customWidth="1"/>
    <col min="3" max="3" width="23.85546875" bestFit="1" customWidth="1"/>
    <col min="4" max="4" width="19.140625" bestFit="1" customWidth="1"/>
    <col min="5" max="5" width="16.85546875" bestFit="1" customWidth="1"/>
    <col min="6" max="6" width="19.28515625" bestFit="1" customWidth="1"/>
    <col min="7" max="7" width="16.5703125" bestFit="1" customWidth="1"/>
    <col min="8" max="8" width="18.85546875" bestFit="1" customWidth="1"/>
    <col min="9" max="9" width="20.140625" bestFit="1" customWidth="1"/>
    <col min="10" max="10" width="9.140625" customWidth="1"/>
    <col min="11" max="16384" width="9.140625" hidden="1"/>
  </cols>
  <sheetData>
    <row r="1" spans="2:9" ht="15.75" thickBot="1" x14ac:dyDescent="0.3"/>
    <row r="2" spans="2:9" x14ac:dyDescent="0.25">
      <c r="B2" s="55" t="s">
        <v>68</v>
      </c>
      <c r="C2" s="56"/>
      <c r="D2" s="56"/>
      <c r="E2" s="56"/>
      <c r="F2" s="56"/>
      <c r="G2" s="56"/>
      <c r="H2" s="56"/>
      <c r="I2" s="57"/>
    </row>
    <row r="3" spans="2:9" x14ac:dyDescent="0.25">
      <c r="B3" s="58"/>
      <c r="C3" s="59"/>
      <c r="D3" s="59"/>
      <c r="E3" s="59"/>
      <c r="F3" s="59"/>
      <c r="G3" s="59"/>
      <c r="H3" s="59"/>
      <c r="I3" s="60"/>
    </row>
    <row r="4" spans="2:9" x14ac:dyDescent="0.25">
      <c r="B4" s="61" t="s">
        <v>59</v>
      </c>
      <c r="C4" s="62"/>
      <c r="D4" s="62"/>
      <c r="E4" s="62"/>
      <c r="F4" s="62"/>
      <c r="G4" s="62"/>
      <c r="H4" s="62"/>
      <c r="I4" s="63"/>
    </row>
    <row r="5" spans="2:9" x14ac:dyDescent="0.25">
      <c r="B5" s="74" t="s">
        <v>0</v>
      </c>
      <c r="C5" s="64" t="s">
        <v>1</v>
      </c>
      <c r="D5" s="64" t="s">
        <v>3</v>
      </c>
      <c r="E5" s="64" t="s">
        <v>2</v>
      </c>
      <c r="F5" s="64" t="s">
        <v>65</v>
      </c>
      <c r="G5" s="64" t="s">
        <v>4</v>
      </c>
      <c r="H5" s="64" t="s">
        <v>66</v>
      </c>
      <c r="I5" s="65" t="s">
        <v>67</v>
      </c>
    </row>
    <row r="6" spans="2:9" x14ac:dyDescent="0.25">
      <c r="B6" s="75">
        <v>1</v>
      </c>
      <c r="C6" s="1" t="s">
        <v>5</v>
      </c>
      <c r="D6" s="1">
        <v>16</v>
      </c>
      <c r="E6" s="54">
        <v>382000000</v>
      </c>
      <c r="F6" s="54">
        <v>23875000</v>
      </c>
      <c r="G6" s="54">
        <v>2218</v>
      </c>
      <c r="H6" s="1">
        <v>138</v>
      </c>
      <c r="I6" s="53">
        <v>13</v>
      </c>
    </row>
    <row r="7" spans="2:9" x14ac:dyDescent="0.25">
      <c r="B7" s="75">
        <v>2</v>
      </c>
      <c r="C7" s="2" t="s">
        <v>9</v>
      </c>
      <c r="D7" s="2">
        <v>9</v>
      </c>
      <c r="E7" s="69">
        <v>560000000</v>
      </c>
      <c r="F7" s="69">
        <v>62222222.222222224</v>
      </c>
      <c r="G7" s="69">
        <v>3212</v>
      </c>
      <c r="H7" s="2">
        <v>356</v>
      </c>
      <c r="I7" s="70">
        <v>8</v>
      </c>
    </row>
    <row r="8" spans="2:9" x14ac:dyDescent="0.25">
      <c r="B8" s="75">
        <v>3</v>
      </c>
      <c r="C8" s="1" t="s">
        <v>8</v>
      </c>
      <c r="D8" s="1">
        <v>6</v>
      </c>
      <c r="E8" s="54">
        <v>80200000</v>
      </c>
      <c r="F8" s="54">
        <v>13366666.666666666</v>
      </c>
      <c r="G8" s="54">
        <v>497</v>
      </c>
      <c r="H8" s="1">
        <v>82</v>
      </c>
      <c r="I8" s="53">
        <v>5</v>
      </c>
    </row>
    <row r="9" spans="2:9" x14ac:dyDescent="0.25">
      <c r="B9" s="75">
        <v>4</v>
      </c>
      <c r="C9" s="2" t="s">
        <v>60</v>
      </c>
      <c r="D9" s="2">
        <v>4</v>
      </c>
      <c r="E9" s="69">
        <v>297000000</v>
      </c>
      <c r="F9" s="69">
        <v>74250000</v>
      </c>
      <c r="G9" s="69">
        <v>1648</v>
      </c>
      <c r="H9" s="2">
        <v>412</v>
      </c>
      <c r="I9" s="70">
        <v>1</v>
      </c>
    </row>
    <row r="10" spans="2:9" x14ac:dyDescent="0.25">
      <c r="B10" s="75">
        <v>5</v>
      </c>
      <c r="C10" s="1" t="s">
        <v>6</v>
      </c>
      <c r="D10" s="1">
        <v>3</v>
      </c>
      <c r="E10" s="54">
        <v>150000000</v>
      </c>
      <c r="F10" s="54">
        <v>50000000</v>
      </c>
      <c r="G10" s="54">
        <v>821</v>
      </c>
      <c r="H10" s="1">
        <v>273</v>
      </c>
      <c r="I10" s="53">
        <v>2</v>
      </c>
    </row>
    <row r="11" spans="2:9" x14ac:dyDescent="0.25">
      <c r="B11" s="75">
        <v>6</v>
      </c>
      <c r="C11" s="2" t="s">
        <v>61</v>
      </c>
      <c r="D11" s="2">
        <v>3</v>
      </c>
      <c r="E11" s="69">
        <v>223000000</v>
      </c>
      <c r="F11" s="69">
        <v>74333333.333333328</v>
      </c>
      <c r="G11" s="69">
        <v>1236</v>
      </c>
      <c r="H11" s="2">
        <v>412</v>
      </c>
      <c r="I11" s="70">
        <v>2</v>
      </c>
    </row>
    <row r="12" spans="2:9" x14ac:dyDescent="0.25">
      <c r="B12" s="75">
        <v>7</v>
      </c>
      <c r="C12" s="1" t="s">
        <v>12</v>
      </c>
      <c r="D12" s="1">
        <v>2</v>
      </c>
      <c r="E12" s="54">
        <v>2100000</v>
      </c>
      <c r="F12" s="54">
        <v>1050000</v>
      </c>
      <c r="G12" s="54">
        <v>30</v>
      </c>
      <c r="H12" s="1">
        <v>15</v>
      </c>
      <c r="I12" s="53">
        <v>2</v>
      </c>
    </row>
    <row r="13" spans="2:9" x14ac:dyDescent="0.25">
      <c r="B13" s="75">
        <v>8</v>
      </c>
      <c r="C13" s="2" t="s">
        <v>7</v>
      </c>
      <c r="D13" s="2">
        <v>2</v>
      </c>
      <c r="E13" s="69">
        <v>2400000</v>
      </c>
      <c r="F13" s="69">
        <v>1200000</v>
      </c>
      <c r="G13" s="69">
        <v>34</v>
      </c>
      <c r="H13" s="2">
        <v>17</v>
      </c>
      <c r="I13" s="70">
        <v>2</v>
      </c>
    </row>
    <row r="14" spans="2:9" x14ac:dyDescent="0.25">
      <c r="B14" s="75">
        <v>9</v>
      </c>
      <c r="C14" s="1" t="s">
        <v>11</v>
      </c>
      <c r="D14" s="1">
        <v>2</v>
      </c>
      <c r="E14" s="54">
        <v>2400000</v>
      </c>
      <c r="F14" s="54">
        <v>1200000</v>
      </c>
      <c r="G14" s="54">
        <v>34</v>
      </c>
      <c r="H14" s="1">
        <v>17</v>
      </c>
      <c r="I14" s="53">
        <v>2</v>
      </c>
    </row>
    <row r="15" spans="2:9" x14ac:dyDescent="0.25">
      <c r="B15" s="75">
        <v>10</v>
      </c>
      <c r="C15" s="2" t="s">
        <v>10</v>
      </c>
      <c r="D15" s="2">
        <v>2</v>
      </c>
      <c r="E15" s="69">
        <v>118000000</v>
      </c>
      <c r="F15" s="69">
        <v>59000000</v>
      </c>
      <c r="G15" s="69">
        <v>704</v>
      </c>
      <c r="H15" s="2">
        <v>352</v>
      </c>
      <c r="I15" s="70">
        <v>1</v>
      </c>
    </row>
    <row r="16" spans="2:9" x14ac:dyDescent="0.25">
      <c r="B16" s="75">
        <v>11</v>
      </c>
      <c r="C16" s="1" t="s">
        <v>62</v>
      </c>
      <c r="D16" s="1">
        <v>2</v>
      </c>
      <c r="E16" s="54">
        <v>2400000</v>
      </c>
      <c r="F16" s="54">
        <v>1200000</v>
      </c>
      <c r="G16" s="54">
        <v>34</v>
      </c>
      <c r="H16" s="1">
        <v>17</v>
      </c>
      <c r="I16" s="53">
        <v>1</v>
      </c>
    </row>
    <row r="17" spans="2:9" x14ac:dyDescent="0.25">
      <c r="B17" s="75">
        <v>12</v>
      </c>
      <c r="C17" s="2" t="s">
        <v>63</v>
      </c>
      <c r="D17" s="2">
        <v>1</v>
      </c>
      <c r="E17" s="69">
        <v>1200000</v>
      </c>
      <c r="F17" s="69">
        <v>1200000</v>
      </c>
      <c r="G17" s="69">
        <v>17</v>
      </c>
      <c r="H17" s="2">
        <v>17</v>
      </c>
      <c r="I17" s="70">
        <v>1</v>
      </c>
    </row>
    <row r="18" spans="2:9" ht="15.75" thickBot="1" x14ac:dyDescent="0.3">
      <c r="B18" s="71" t="s">
        <v>64</v>
      </c>
      <c r="C18" s="72"/>
      <c r="D18" s="66">
        <v>52</v>
      </c>
      <c r="E18" s="67">
        <v>1820700000</v>
      </c>
      <c r="F18" s="67"/>
      <c r="G18" s="66">
        <v>10485</v>
      </c>
      <c r="H18" s="66"/>
      <c r="I18" s="68">
        <v>40</v>
      </c>
    </row>
    <row r="19" spans="2:9" ht="15.75" thickBot="1" x14ac:dyDescent="0.3"/>
    <row r="20" spans="2:9" x14ac:dyDescent="0.25">
      <c r="B20" s="55" t="s">
        <v>69</v>
      </c>
      <c r="C20" s="56"/>
      <c r="D20" s="56"/>
      <c r="E20" s="56"/>
      <c r="F20" s="56"/>
      <c r="G20" s="56"/>
      <c r="H20" s="56"/>
      <c r="I20" s="57"/>
    </row>
    <row r="21" spans="2:9" x14ac:dyDescent="0.25">
      <c r="B21" s="58"/>
      <c r="C21" s="59"/>
      <c r="D21" s="59"/>
      <c r="E21" s="59"/>
      <c r="F21" s="59"/>
      <c r="G21" s="59"/>
      <c r="H21" s="59"/>
      <c r="I21" s="60"/>
    </row>
    <row r="22" spans="2:9" x14ac:dyDescent="0.25">
      <c r="B22" s="61" t="s">
        <v>59</v>
      </c>
      <c r="C22" s="62"/>
      <c r="D22" s="62"/>
      <c r="E22" s="62"/>
      <c r="F22" s="62"/>
      <c r="G22" s="62"/>
      <c r="H22" s="62"/>
      <c r="I22" s="63"/>
    </row>
    <row r="23" spans="2:9" x14ac:dyDescent="0.25">
      <c r="B23" s="74" t="s">
        <v>0</v>
      </c>
      <c r="C23" s="64" t="s">
        <v>70</v>
      </c>
      <c r="D23" s="64" t="s">
        <v>3</v>
      </c>
      <c r="E23" s="64" t="s">
        <v>2</v>
      </c>
      <c r="F23" s="64" t="s">
        <v>65</v>
      </c>
      <c r="G23" s="64" t="s">
        <v>4</v>
      </c>
      <c r="H23" s="64" t="s">
        <v>66</v>
      </c>
      <c r="I23" s="65" t="s">
        <v>67</v>
      </c>
    </row>
    <row r="24" spans="2:9" x14ac:dyDescent="0.25">
      <c r="B24" s="75">
        <v>1</v>
      </c>
      <c r="C24" s="1" t="s">
        <v>23</v>
      </c>
      <c r="D24" s="1">
        <v>19</v>
      </c>
      <c r="E24" s="54">
        <v>313000000</v>
      </c>
      <c r="F24" s="54">
        <v>16500000</v>
      </c>
      <c r="G24" s="54">
        <v>1883</v>
      </c>
      <c r="H24" s="1">
        <v>99</v>
      </c>
      <c r="I24" s="53">
        <v>18</v>
      </c>
    </row>
    <row r="25" spans="2:9" x14ac:dyDescent="0.25">
      <c r="B25" s="75">
        <v>2</v>
      </c>
      <c r="C25" s="2" t="s">
        <v>26</v>
      </c>
      <c r="D25" s="2">
        <v>13</v>
      </c>
      <c r="E25" s="69">
        <v>527000000</v>
      </c>
      <c r="F25" s="69">
        <v>40500000</v>
      </c>
      <c r="G25" s="69">
        <v>2986</v>
      </c>
      <c r="H25" s="2">
        <v>229</v>
      </c>
      <c r="I25" s="70">
        <v>11</v>
      </c>
    </row>
    <row r="26" spans="2:9" x14ac:dyDescent="0.25">
      <c r="B26" s="75">
        <v>3</v>
      </c>
      <c r="C26" s="1" t="s">
        <v>71</v>
      </c>
      <c r="D26" s="1">
        <v>3</v>
      </c>
      <c r="E26" s="54">
        <v>232000000</v>
      </c>
      <c r="F26" s="54">
        <v>77400000</v>
      </c>
      <c r="G26" s="54">
        <v>1403</v>
      </c>
      <c r="H26" s="1">
        <v>467</v>
      </c>
      <c r="I26" s="53">
        <v>3</v>
      </c>
    </row>
    <row r="27" spans="2:9" x14ac:dyDescent="0.25">
      <c r="B27" s="75">
        <v>4</v>
      </c>
      <c r="C27" s="2" t="s">
        <v>72</v>
      </c>
      <c r="D27" s="2">
        <v>2</v>
      </c>
      <c r="E27" s="69">
        <v>104000000</v>
      </c>
      <c r="F27" s="69">
        <v>52000000</v>
      </c>
      <c r="G27" s="69">
        <v>560</v>
      </c>
      <c r="H27" s="2">
        <v>280</v>
      </c>
      <c r="I27" s="70">
        <v>2</v>
      </c>
    </row>
    <row r="28" spans="2:9" x14ac:dyDescent="0.25">
      <c r="B28" s="75">
        <v>5</v>
      </c>
      <c r="C28" s="1" t="s">
        <v>73</v>
      </c>
      <c r="D28" s="1">
        <v>2</v>
      </c>
      <c r="E28" s="54">
        <v>118000000</v>
      </c>
      <c r="F28" s="54">
        <v>59000000</v>
      </c>
      <c r="G28" s="54">
        <v>704</v>
      </c>
      <c r="H28" s="1">
        <v>352</v>
      </c>
      <c r="I28" s="53">
        <v>1</v>
      </c>
    </row>
    <row r="29" spans="2:9" x14ac:dyDescent="0.25">
      <c r="B29" s="75">
        <v>6</v>
      </c>
      <c r="C29" s="2" t="s">
        <v>78</v>
      </c>
      <c r="D29" s="2">
        <v>1</v>
      </c>
      <c r="E29" s="69">
        <v>1200000</v>
      </c>
      <c r="F29" s="69">
        <v>1200000</v>
      </c>
      <c r="G29" s="69">
        <v>17</v>
      </c>
      <c r="H29" s="2">
        <v>17</v>
      </c>
      <c r="I29" s="70">
        <v>1</v>
      </c>
    </row>
    <row r="30" spans="2:9" x14ac:dyDescent="0.25">
      <c r="B30" s="75">
        <v>7</v>
      </c>
      <c r="C30" s="1" t="s">
        <v>74</v>
      </c>
      <c r="D30" s="1">
        <v>1</v>
      </c>
      <c r="E30" s="54">
        <v>1200000</v>
      </c>
      <c r="F30" s="54">
        <v>1200000</v>
      </c>
      <c r="G30" s="54">
        <v>17</v>
      </c>
      <c r="H30" s="1">
        <v>17</v>
      </c>
      <c r="I30" s="53">
        <v>1</v>
      </c>
    </row>
    <row r="31" spans="2:9" x14ac:dyDescent="0.25">
      <c r="B31" s="75">
        <v>8</v>
      </c>
      <c r="C31" s="2" t="s">
        <v>75</v>
      </c>
      <c r="D31" s="2">
        <v>1</v>
      </c>
      <c r="E31" s="69">
        <v>500000</v>
      </c>
      <c r="F31" s="69">
        <v>500000</v>
      </c>
      <c r="G31" s="69">
        <v>4</v>
      </c>
      <c r="H31" s="2">
        <v>4</v>
      </c>
      <c r="I31" s="70">
        <v>1</v>
      </c>
    </row>
    <row r="32" spans="2:9" x14ac:dyDescent="0.25">
      <c r="B32" s="75">
        <v>9</v>
      </c>
      <c r="C32" s="1" t="s">
        <v>76</v>
      </c>
      <c r="D32" s="1">
        <v>1</v>
      </c>
      <c r="E32" s="54">
        <v>74200000</v>
      </c>
      <c r="F32" s="54">
        <v>74200000</v>
      </c>
      <c r="G32" s="54">
        <v>412</v>
      </c>
      <c r="H32" s="1">
        <v>412</v>
      </c>
      <c r="I32" s="53">
        <v>1</v>
      </c>
    </row>
    <row r="33" spans="2:9" x14ac:dyDescent="0.25">
      <c r="B33" s="75">
        <v>10</v>
      </c>
      <c r="C33" s="2" t="s">
        <v>77</v>
      </c>
      <c r="D33" s="2">
        <v>1</v>
      </c>
      <c r="E33" s="69">
        <v>374000000</v>
      </c>
      <c r="F33" s="69">
        <v>74200000</v>
      </c>
      <c r="G33" s="69">
        <v>412</v>
      </c>
      <c r="H33" s="2">
        <v>412</v>
      </c>
      <c r="I33" s="70">
        <v>1</v>
      </c>
    </row>
    <row r="34" spans="2:9" ht="15.75" thickBot="1" x14ac:dyDescent="0.3">
      <c r="B34" s="71" t="s">
        <v>64</v>
      </c>
      <c r="C34" s="72"/>
      <c r="D34" s="66">
        <f>SUM(D24:D33)</f>
        <v>44</v>
      </c>
      <c r="E34" s="67">
        <f>SUM(E24:E33)</f>
        <v>1745100000</v>
      </c>
      <c r="F34" s="67"/>
      <c r="G34" s="73">
        <f>SUM(G24:G33)</f>
        <v>8398</v>
      </c>
      <c r="H34" s="66"/>
      <c r="I34" s="68">
        <f>SUM(I24:I33)</f>
        <v>40</v>
      </c>
    </row>
    <row r="35" spans="2:9" ht="15.75" thickBot="1" x14ac:dyDescent="0.3"/>
    <row r="36" spans="2:9" x14ac:dyDescent="0.25">
      <c r="B36" s="55" t="s">
        <v>80</v>
      </c>
      <c r="C36" s="56"/>
      <c r="D36" s="56"/>
      <c r="E36" s="56"/>
      <c r="F36" s="56"/>
      <c r="G36" s="56"/>
      <c r="H36" s="56"/>
      <c r="I36" s="57"/>
    </row>
    <row r="37" spans="2:9" x14ac:dyDescent="0.25">
      <c r="B37" s="58"/>
      <c r="C37" s="59"/>
      <c r="D37" s="59"/>
      <c r="E37" s="59"/>
      <c r="F37" s="59"/>
      <c r="G37" s="59"/>
      <c r="H37" s="59"/>
      <c r="I37" s="60"/>
    </row>
    <row r="38" spans="2:9" x14ac:dyDescent="0.25">
      <c r="B38" s="61" t="s">
        <v>59</v>
      </c>
      <c r="C38" s="62"/>
      <c r="D38" s="62"/>
      <c r="E38" s="62"/>
      <c r="F38" s="62"/>
      <c r="G38" s="62"/>
      <c r="H38" s="62"/>
      <c r="I38" s="63"/>
    </row>
    <row r="39" spans="2:9" x14ac:dyDescent="0.25">
      <c r="B39" s="74" t="s">
        <v>0</v>
      </c>
      <c r="C39" s="64" t="s">
        <v>79</v>
      </c>
      <c r="D39" s="64" t="s">
        <v>3</v>
      </c>
      <c r="E39" s="64" t="s">
        <v>2</v>
      </c>
      <c r="F39" s="64" t="s">
        <v>65</v>
      </c>
      <c r="G39" s="64" t="s">
        <v>4</v>
      </c>
      <c r="H39" s="64" t="s">
        <v>66</v>
      </c>
      <c r="I39" s="65" t="s">
        <v>67</v>
      </c>
    </row>
    <row r="40" spans="2:9" x14ac:dyDescent="0.25">
      <c r="B40" s="75">
        <v>1</v>
      </c>
      <c r="C40" s="1" t="s">
        <v>81</v>
      </c>
      <c r="D40" s="1">
        <v>18</v>
      </c>
      <c r="E40" s="54">
        <v>239000000</v>
      </c>
      <c r="F40" s="54">
        <v>13300000</v>
      </c>
      <c r="G40" s="54">
        <v>1471</v>
      </c>
      <c r="H40" s="1">
        <v>81</v>
      </c>
      <c r="I40" s="53">
        <v>17</v>
      </c>
    </row>
    <row r="41" spans="2:9" x14ac:dyDescent="0.25">
      <c r="B41" s="75">
        <v>2</v>
      </c>
      <c r="C41" s="2" t="s">
        <v>82</v>
      </c>
      <c r="D41" s="2">
        <v>11</v>
      </c>
      <c r="E41" s="69">
        <v>451000000</v>
      </c>
      <c r="F41" s="69">
        <v>41000000</v>
      </c>
      <c r="G41" s="69">
        <v>2557</v>
      </c>
      <c r="H41" s="2">
        <v>232</v>
      </c>
      <c r="I41" s="70">
        <v>10</v>
      </c>
    </row>
    <row r="42" spans="2:9" x14ac:dyDescent="0.25">
      <c r="B42" s="75">
        <v>3</v>
      </c>
      <c r="C42" s="1" t="s">
        <v>83</v>
      </c>
      <c r="D42" s="1">
        <v>3</v>
      </c>
      <c r="E42" s="54">
        <v>232000000</v>
      </c>
      <c r="F42" s="54">
        <v>77400000</v>
      </c>
      <c r="G42" s="54">
        <v>1403</v>
      </c>
      <c r="H42" s="1">
        <v>467</v>
      </c>
      <c r="I42" s="53">
        <v>3</v>
      </c>
    </row>
    <row r="43" spans="2:9" x14ac:dyDescent="0.25">
      <c r="B43" s="75">
        <v>4</v>
      </c>
      <c r="C43" s="2" t="s">
        <v>84</v>
      </c>
      <c r="D43" s="2">
        <v>2</v>
      </c>
      <c r="E43" s="69">
        <v>104000000</v>
      </c>
      <c r="F43" s="69">
        <v>52000000</v>
      </c>
      <c r="G43" s="69">
        <v>560</v>
      </c>
      <c r="H43" s="2">
        <v>280</v>
      </c>
      <c r="I43" s="70">
        <v>2</v>
      </c>
    </row>
    <row r="44" spans="2:9" x14ac:dyDescent="0.25">
      <c r="B44" s="75">
        <v>5</v>
      </c>
      <c r="C44" s="1" t="s">
        <v>85</v>
      </c>
      <c r="D44" s="1">
        <v>1</v>
      </c>
      <c r="E44" s="54">
        <v>1200000</v>
      </c>
      <c r="F44" s="54">
        <v>1200000</v>
      </c>
      <c r="G44" s="54">
        <v>17</v>
      </c>
      <c r="H44" s="1">
        <v>17</v>
      </c>
      <c r="I44" s="53">
        <v>1</v>
      </c>
    </row>
    <row r="45" spans="2:9" x14ac:dyDescent="0.25">
      <c r="B45" s="75">
        <v>6</v>
      </c>
      <c r="C45" s="2" t="s">
        <v>86</v>
      </c>
      <c r="D45" s="2">
        <v>1</v>
      </c>
      <c r="E45" s="69">
        <v>74200000</v>
      </c>
      <c r="F45" s="69">
        <v>74200000</v>
      </c>
      <c r="G45" s="69">
        <v>412</v>
      </c>
      <c r="H45" s="2">
        <v>412</v>
      </c>
      <c r="I45" s="70">
        <v>1</v>
      </c>
    </row>
    <row r="46" spans="2:9" x14ac:dyDescent="0.25">
      <c r="B46" s="75">
        <v>7</v>
      </c>
      <c r="C46" s="1" t="s">
        <v>87</v>
      </c>
      <c r="D46" s="1">
        <v>1</v>
      </c>
      <c r="E46" s="54">
        <v>1200000</v>
      </c>
      <c r="F46" s="54">
        <v>1200000</v>
      </c>
      <c r="G46" s="54">
        <v>17</v>
      </c>
      <c r="H46" s="1">
        <v>17</v>
      </c>
      <c r="I46" s="53">
        <v>1</v>
      </c>
    </row>
    <row r="47" spans="2:9" x14ac:dyDescent="0.25">
      <c r="B47" s="75">
        <v>8</v>
      </c>
      <c r="C47" s="2" t="s">
        <v>88</v>
      </c>
      <c r="D47" s="2">
        <v>1</v>
      </c>
      <c r="E47" s="69">
        <v>74200000</v>
      </c>
      <c r="F47" s="69">
        <v>74200000</v>
      </c>
      <c r="G47" s="69">
        <v>412</v>
      </c>
      <c r="H47" s="2">
        <v>412</v>
      </c>
      <c r="I47" s="70">
        <v>1</v>
      </c>
    </row>
    <row r="48" spans="2:9" x14ac:dyDescent="0.25">
      <c r="B48" s="75">
        <v>9</v>
      </c>
      <c r="C48" s="1" t="s">
        <v>89</v>
      </c>
      <c r="D48" s="1">
        <v>1</v>
      </c>
      <c r="E48" s="54">
        <v>500000</v>
      </c>
      <c r="F48" s="54">
        <v>500000</v>
      </c>
      <c r="G48" s="54">
        <v>4</v>
      </c>
      <c r="H48" s="1">
        <v>4</v>
      </c>
      <c r="I48" s="53">
        <v>1</v>
      </c>
    </row>
    <row r="49" spans="2:9" x14ac:dyDescent="0.25">
      <c r="B49" s="75">
        <v>10</v>
      </c>
      <c r="C49" s="2" t="s">
        <v>90</v>
      </c>
      <c r="D49" s="2">
        <v>1</v>
      </c>
      <c r="E49" s="69">
        <v>74200000</v>
      </c>
      <c r="F49" s="69">
        <v>74200000</v>
      </c>
      <c r="G49" s="69">
        <v>412</v>
      </c>
      <c r="H49" s="2">
        <v>412</v>
      </c>
      <c r="I49" s="70">
        <v>1</v>
      </c>
    </row>
    <row r="50" spans="2:9" x14ac:dyDescent="0.25">
      <c r="B50" s="75">
        <v>11</v>
      </c>
      <c r="C50" s="1" t="s">
        <v>91</v>
      </c>
      <c r="D50" s="1">
        <v>1</v>
      </c>
      <c r="E50" s="54">
        <v>1200000</v>
      </c>
      <c r="F50" s="54">
        <v>1200000</v>
      </c>
      <c r="G50" s="54">
        <v>17</v>
      </c>
      <c r="H50" s="1">
        <v>17</v>
      </c>
      <c r="I50" s="53">
        <v>1</v>
      </c>
    </row>
    <row r="51" spans="2:9" ht="15.75" thickBot="1" x14ac:dyDescent="0.3">
      <c r="B51" s="71" t="s">
        <v>64</v>
      </c>
      <c r="C51" s="72"/>
      <c r="D51" s="66">
        <f>SUM(D40:D50)</f>
        <v>41</v>
      </c>
      <c r="E51" s="67">
        <f>SUM(E40:E50)</f>
        <v>1252700000</v>
      </c>
      <c r="F51" s="67"/>
      <c r="G51" s="73">
        <f>SUM(G40:G50)</f>
        <v>7282</v>
      </c>
      <c r="H51" s="66"/>
      <c r="I51" s="68">
        <f>SUM(I40:I50)</f>
        <v>39</v>
      </c>
    </row>
    <row r="52" spans="2:9" x14ac:dyDescent="0.25"/>
    <row r="53" spans="2:9" x14ac:dyDescent="0.25"/>
  </sheetData>
  <mergeCells count="9">
    <mergeCell ref="B22:I22"/>
    <mergeCell ref="B34:C34"/>
    <mergeCell ref="B36:I37"/>
    <mergeCell ref="B38:I38"/>
    <mergeCell ref="B51:C51"/>
    <mergeCell ref="B2:I3"/>
    <mergeCell ref="B4:I4"/>
    <mergeCell ref="B18:C18"/>
    <mergeCell ref="B20:I2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2857C-657D-4B62-9F08-65536DC1A2D1}">
  <dimension ref="A1:P36"/>
  <sheetViews>
    <sheetView showGridLines="0" tabSelected="1" topLeftCell="A2" workbookViewId="0">
      <selection activeCell="A22" sqref="A22:XFD28"/>
    </sheetView>
  </sheetViews>
  <sheetFormatPr defaultColWidth="0" defaultRowHeight="15" zeroHeight="1" x14ac:dyDescent="0.25"/>
  <cols>
    <col min="1" max="1" width="4" customWidth="1"/>
    <col min="2" max="2" width="15.42578125" bestFit="1" customWidth="1"/>
    <col min="3" max="3" width="11.140625" bestFit="1" customWidth="1"/>
    <col min="4" max="4" width="20.28515625" bestFit="1" customWidth="1"/>
    <col min="5" max="5" width="11.140625" bestFit="1" customWidth="1"/>
    <col min="6" max="6" width="13.85546875" bestFit="1" customWidth="1"/>
    <col min="7" max="7" width="11.140625" bestFit="1" customWidth="1"/>
    <col min="8" max="8" width="13.85546875" bestFit="1" customWidth="1"/>
    <col min="9" max="9" width="32.85546875" bestFit="1" customWidth="1"/>
    <col min="10" max="10" width="4.7109375" customWidth="1"/>
    <col min="11" max="11" width="6.85546875" hidden="1" customWidth="1"/>
    <col min="12" max="12" width="3.28515625" hidden="1" customWidth="1"/>
    <col min="13" max="13" width="15.42578125" hidden="1" customWidth="1"/>
    <col min="14" max="14" width="43.42578125" hidden="1" customWidth="1"/>
    <col min="15" max="15" width="24.28515625" hidden="1" customWidth="1"/>
    <col min="16" max="16" width="22" hidden="1" customWidth="1"/>
    <col min="17" max="17" width="9.140625" hidden="1" customWidth="1"/>
    <col min="18" max="16384" width="9.140625" hidden="1"/>
  </cols>
  <sheetData>
    <row r="1" spans="2:9" ht="13.5" hidden="1" customHeight="1" x14ac:dyDescent="0.25"/>
    <row r="2" spans="2:9" ht="15" customHeight="1" thickBot="1" x14ac:dyDescent="0.3"/>
    <row r="3" spans="2:9" ht="15" customHeight="1" x14ac:dyDescent="0.25">
      <c r="B3" s="37" t="s">
        <v>13</v>
      </c>
      <c r="C3" s="38"/>
      <c r="D3" s="38"/>
      <c r="E3" s="38"/>
      <c r="F3" s="38"/>
      <c r="G3" s="38"/>
      <c r="H3" s="38"/>
      <c r="I3" s="39"/>
    </row>
    <row r="4" spans="2:9" ht="15" customHeight="1" thickBot="1" x14ac:dyDescent="0.3">
      <c r="B4" s="40" t="s">
        <v>14</v>
      </c>
      <c r="C4" s="41"/>
      <c r="D4" s="41"/>
      <c r="E4" s="41"/>
      <c r="F4" s="41"/>
      <c r="G4" s="41"/>
      <c r="H4" s="41"/>
      <c r="I4" s="42"/>
    </row>
    <row r="5" spans="2:9" ht="15.75" x14ac:dyDescent="0.25">
      <c r="B5" s="46" t="s">
        <v>15</v>
      </c>
      <c r="C5" s="43" t="s">
        <v>16</v>
      </c>
      <c r="D5" s="44"/>
      <c r="E5" s="43" t="s">
        <v>17</v>
      </c>
      <c r="F5" s="44"/>
      <c r="G5" s="43" t="s">
        <v>18</v>
      </c>
      <c r="H5" s="45"/>
      <c r="I5" s="44"/>
    </row>
    <row r="6" spans="2:9" ht="15.75" x14ac:dyDescent="0.25">
      <c r="B6" s="47"/>
      <c r="C6" s="17" t="s">
        <v>19</v>
      </c>
      <c r="D6" s="15" t="s">
        <v>20</v>
      </c>
      <c r="E6" s="17" t="s">
        <v>19</v>
      </c>
      <c r="F6" s="15" t="s">
        <v>21</v>
      </c>
      <c r="G6" s="17" t="s">
        <v>19</v>
      </c>
      <c r="H6" s="16" t="s">
        <v>21</v>
      </c>
      <c r="I6" s="15" t="s">
        <v>22</v>
      </c>
    </row>
    <row r="7" spans="2:9" ht="15.75" x14ac:dyDescent="0.25">
      <c r="B7" s="14" t="s">
        <v>23</v>
      </c>
      <c r="C7" s="13" t="s">
        <v>24</v>
      </c>
      <c r="D7" s="12">
        <v>100</v>
      </c>
      <c r="E7" s="11" t="s">
        <v>24</v>
      </c>
      <c r="F7" s="12">
        <v>133.05000000000001</v>
      </c>
      <c r="G7" s="11" t="s">
        <v>25</v>
      </c>
      <c r="H7" s="10">
        <v>30.78</v>
      </c>
      <c r="I7" s="9">
        <v>2.94</v>
      </c>
    </row>
    <row r="8" spans="2:9" ht="15.75" x14ac:dyDescent="0.25">
      <c r="B8" s="8" t="s">
        <v>26</v>
      </c>
      <c r="C8" s="7" t="s">
        <v>27</v>
      </c>
      <c r="D8" s="6">
        <v>79.900000000000006</v>
      </c>
      <c r="E8" s="32" t="s">
        <v>27</v>
      </c>
      <c r="F8" s="6">
        <v>101.41</v>
      </c>
      <c r="G8" s="5" t="s">
        <v>28</v>
      </c>
      <c r="H8" s="4">
        <v>29.49</v>
      </c>
      <c r="I8" s="3">
        <v>3.07</v>
      </c>
    </row>
    <row r="9" spans="2:9" ht="15.75" x14ac:dyDescent="0.25">
      <c r="B9" s="14" t="s">
        <v>29</v>
      </c>
      <c r="C9" s="13" t="s">
        <v>30</v>
      </c>
      <c r="D9" s="12">
        <v>66.42</v>
      </c>
      <c r="E9" s="11" t="s">
        <v>31</v>
      </c>
      <c r="F9" s="12">
        <v>31.73</v>
      </c>
      <c r="G9" s="11" t="s">
        <v>24</v>
      </c>
      <c r="H9" s="10">
        <v>77.09</v>
      </c>
      <c r="I9" s="9">
        <v>1.17</v>
      </c>
    </row>
    <row r="10" spans="2:9" ht="15.75" x14ac:dyDescent="0.25">
      <c r="B10" s="8" t="s">
        <v>32</v>
      </c>
      <c r="C10" s="13" t="s">
        <v>33</v>
      </c>
      <c r="D10" s="6">
        <v>65.510000000000005</v>
      </c>
      <c r="E10" s="32" t="s">
        <v>30</v>
      </c>
      <c r="F10" s="6">
        <v>55.46</v>
      </c>
      <c r="G10" s="5" t="s">
        <v>34</v>
      </c>
      <c r="H10" s="4">
        <v>51.86</v>
      </c>
      <c r="I10" s="3">
        <v>1.1399999999999999</v>
      </c>
    </row>
    <row r="11" spans="2:9" ht="15.75" x14ac:dyDescent="0.25">
      <c r="B11" s="14" t="s">
        <v>35</v>
      </c>
      <c r="C11" s="7" t="s">
        <v>36</v>
      </c>
      <c r="D11" s="12">
        <v>59.75</v>
      </c>
      <c r="E11" s="11" t="s">
        <v>33</v>
      </c>
      <c r="F11" s="12">
        <v>44.85</v>
      </c>
      <c r="G11" s="11" t="s">
        <v>33</v>
      </c>
      <c r="H11" s="10">
        <v>53.04</v>
      </c>
      <c r="I11" s="9">
        <v>1.89</v>
      </c>
    </row>
    <row r="12" spans="2:9" ht="15.75" x14ac:dyDescent="0.25">
      <c r="B12" s="8" t="s">
        <v>37</v>
      </c>
      <c r="C12" s="13" t="s">
        <v>34</v>
      </c>
      <c r="D12" s="6">
        <v>58.98</v>
      </c>
      <c r="E12" s="32" t="s">
        <v>38</v>
      </c>
      <c r="F12" s="6">
        <v>31.2</v>
      </c>
      <c r="G12" s="5" t="s">
        <v>27</v>
      </c>
      <c r="H12" s="4">
        <v>65.42</v>
      </c>
      <c r="I12" s="3">
        <v>1.77</v>
      </c>
    </row>
    <row r="13" spans="2:9" ht="15.75" x14ac:dyDescent="0.25">
      <c r="B13" s="14" t="s">
        <v>39</v>
      </c>
      <c r="C13" s="13" t="s">
        <v>40</v>
      </c>
      <c r="D13" s="12">
        <v>56.74</v>
      </c>
      <c r="E13" s="11" t="s">
        <v>40</v>
      </c>
      <c r="F13" s="12">
        <v>40.96</v>
      </c>
      <c r="G13" s="11" t="s">
        <v>36</v>
      </c>
      <c r="H13" s="10">
        <v>51.99</v>
      </c>
      <c r="I13" s="9">
        <v>1.53</v>
      </c>
    </row>
    <row r="14" spans="2:9" ht="15.75" x14ac:dyDescent="0.25">
      <c r="B14" s="8" t="s">
        <v>41</v>
      </c>
      <c r="C14" s="7" t="s">
        <v>42</v>
      </c>
      <c r="D14" s="6">
        <v>56.24</v>
      </c>
      <c r="E14" s="32" t="s">
        <v>34</v>
      </c>
      <c r="F14" s="6">
        <v>44.32</v>
      </c>
      <c r="G14" s="5" t="s">
        <v>43</v>
      </c>
      <c r="H14" s="4">
        <v>47.82</v>
      </c>
      <c r="I14" s="3">
        <v>2.0699999999999998</v>
      </c>
    </row>
    <row r="15" spans="2:9" ht="15.75" x14ac:dyDescent="0.25">
      <c r="B15" s="14" t="s">
        <v>44</v>
      </c>
      <c r="C15" s="13" t="s">
        <v>45</v>
      </c>
      <c r="D15" s="12">
        <v>56.03</v>
      </c>
      <c r="E15" s="11" t="s">
        <v>42</v>
      </c>
      <c r="F15" s="12">
        <v>40.630000000000003</v>
      </c>
      <c r="G15" s="11" t="s">
        <v>40</v>
      </c>
      <c r="H15" s="10">
        <v>51.17</v>
      </c>
      <c r="I15" s="9">
        <v>1.8</v>
      </c>
    </row>
    <row r="16" spans="2:9" ht="15.75" x14ac:dyDescent="0.25">
      <c r="B16" s="8" t="s">
        <v>46</v>
      </c>
      <c r="C16" s="13" t="s">
        <v>43</v>
      </c>
      <c r="D16" s="6">
        <v>54.34</v>
      </c>
      <c r="E16" s="32" t="s">
        <v>28</v>
      </c>
      <c r="F16" s="6">
        <v>29.96</v>
      </c>
      <c r="G16" s="5" t="s">
        <v>30</v>
      </c>
      <c r="H16" s="4">
        <v>59.05</v>
      </c>
      <c r="I16" s="3">
        <v>1.82</v>
      </c>
    </row>
    <row r="17" spans="1:9" ht="15.75" x14ac:dyDescent="0.25">
      <c r="B17" s="14" t="s">
        <v>47</v>
      </c>
      <c r="C17" s="7" t="s">
        <v>31</v>
      </c>
      <c r="D17" s="12">
        <v>53.83</v>
      </c>
      <c r="E17" s="11" t="s">
        <v>36</v>
      </c>
      <c r="F17" s="12">
        <v>44.4</v>
      </c>
      <c r="G17" s="11" t="s">
        <v>31</v>
      </c>
      <c r="H17" s="10">
        <v>43.79</v>
      </c>
      <c r="I17" s="9">
        <v>2.35</v>
      </c>
    </row>
    <row r="18" spans="1:9" ht="15.75" x14ac:dyDescent="0.25">
      <c r="B18" s="8" t="s">
        <v>48</v>
      </c>
      <c r="C18" s="13" t="s">
        <v>38</v>
      </c>
      <c r="D18" s="6">
        <v>51.41</v>
      </c>
      <c r="E18" s="32" t="s">
        <v>43</v>
      </c>
      <c r="F18" s="6">
        <v>33.880000000000003</v>
      </c>
      <c r="G18" s="5" t="s">
        <v>42</v>
      </c>
      <c r="H18" s="4">
        <v>50.35</v>
      </c>
      <c r="I18" s="3"/>
    </row>
    <row r="19" spans="1:9" ht="15.75" x14ac:dyDescent="0.25">
      <c r="B19" s="14" t="s">
        <v>49</v>
      </c>
      <c r="C19" s="13" t="s">
        <v>25</v>
      </c>
      <c r="D19" s="12">
        <v>49.2</v>
      </c>
      <c r="E19" s="11" t="s">
        <v>25</v>
      </c>
      <c r="F19" s="12">
        <v>31</v>
      </c>
      <c r="G19" s="11" t="s">
        <v>45</v>
      </c>
      <c r="H19" s="10">
        <v>49.6</v>
      </c>
      <c r="I19" s="9"/>
    </row>
    <row r="20" spans="1:9" ht="16.5" thickBot="1" x14ac:dyDescent="0.3">
      <c r="B20" s="26" t="s">
        <v>50</v>
      </c>
      <c r="C20" s="27" t="s">
        <v>28</v>
      </c>
      <c r="D20" s="28">
        <v>46.33</v>
      </c>
      <c r="E20" s="33" t="s">
        <v>45</v>
      </c>
      <c r="F20" s="28">
        <v>37.35</v>
      </c>
      <c r="G20" s="29" t="s">
        <v>38</v>
      </c>
      <c r="H20" s="30">
        <v>38.549999999999997</v>
      </c>
      <c r="I20" s="31"/>
    </row>
    <row r="21" spans="1:9" s="23" customFormat="1" ht="15.75" x14ac:dyDescent="0.25">
      <c r="A21"/>
      <c r="B21" s="18"/>
      <c r="C21" s="19"/>
      <c r="D21" s="20"/>
      <c r="E21" s="21"/>
      <c r="F21" s="20"/>
      <c r="G21" s="21"/>
      <c r="H21" s="20"/>
      <c r="I21" s="22"/>
    </row>
    <row r="22" spans="1:9" s="23" customFormat="1" ht="15.75" hidden="1" x14ac:dyDescent="0.25">
      <c r="A22"/>
      <c r="B22" s="18"/>
      <c r="C22" s="19"/>
      <c r="D22" s="20"/>
      <c r="E22" s="19"/>
      <c r="F22" s="20"/>
      <c r="G22" s="24"/>
      <c r="H22" s="20"/>
      <c r="I22" s="25"/>
    </row>
    <row r="23" spans="1:9" s="23" customFormat="1" ht="15.75" hidden="1" x14ac:dyDescent="0.25">
      <c r="A23"/>
      <c r="B23" s="18"/>
      <c r="C23" s="19"/>
      <c r="D23" s="20"/>
      <c r="E23" s="21"/>
      <c r="F23" s="20"/>
      <c r="G23" s="21"/>
      <c r="H23" s="20"/>
      <c r="I23" s="22"/>
    </row>
    <row r="24" spans="1:9" s="23" customFormat="1" ht="15.75" hidden="1" x14ac:dyDescent="0.25">
      <c r="A24"/>
      <c r="B24" s="18"/>
      <c r="C24" s="19"/>
      <c r="D24" s="20"/>
      <c r="E24" s="19"/>
      <c r="F24" s="20"/>
      <c r="G24" s="24"/>
      <c r="H24" s="20"/>
      <c r="I24" s="25"/>
    </row>
    <row r="25" spans="1:9" s="23" customFormat="1" ht="15.75" hidden="1" x14ac:dyDescent="0.25">
      <c r="A25"/>
      <c r="B25" s="18"/>
      <c r="C25" s="19"/>
      <c r="D25" s="20"/>
      <c r="E25" s="21"/>
      <c r="F25" s="20"/>
      <c r="G25" s="21"/>
      <c r="H25" s="20"/>
      <c r="I25" s="22"/>
    </row>
    <row r="26" spans="1:9" s="23" customFormat="1" ht="15.75" hidden="1" x14ac:dyDescent="0.25">
      <c r="A26"/>
      <c r="B26" s="18"/>
      <c r="C26" s="19"/>
      <c r="D26" s="20"/>
      <c r="E26" s="19"/>
      <c r="F26" s="20"/>
      <c r="G26" s="24"/>
      <c r="H26" s="20"/>
      <c r="I26" s="25"/>
    </row>
    <row r="27" spans="1:9" s="23" customFormat="1" ht="15.75" hidden="1" x14ac:dyDescent="0.25">
      <c r="A27"/>
      <c r="B27" s="18"/>
      <c r="C27" s="19"/>
      <c r="D27" s="20"/>
      <c r="E27" s="21"/>
      <c r="F27" s="20"/>
      <c r="G27" s="21"/>
      <c r="H27" s="20"/>
      <c r="I27" s="22"/>
    </row>
    <row r="28" spans="1:9" s="23" customFormat="1" ht="15.75" hidden="1" customHeight="1" x14ac:dyDescent="0.25">
      <c r="A28"/>
      <c r="B28" s="18"/>
      <c r="C28" s="19"/>
      <c r="D28" s="20"/>
      <c r="E28" s="19"/>
      <c r="F28" s="20"/>
      <c r="G28" s="24"/>
      <c r="H28" s="20"/>
      <c r="I28" s="25"/>
    </row>
    <row r="29" spans="1:9" ht="15.75" hidden="1" customHeight="1" x14ac:dyDescent="0.25"/>
    <row r="32" spans="1:9" ht="15.75" hidden="1" customHeight="1" x14ac:dyDescent="0.25"/>
    <row r="33" customFormat="1" ht="15.75" hidden="1" customHeight="1" x14ac:dyDescent="0.25"/>
    <row r="35" customFormat="1" ht="15" hidden="1" customHeight="1" x14ac:dyDescent="0.25"/>
    <row r="36" customFormat="1" ht="15.75" hidden="1" customHeight="1" x14ac:dyDescent="0.25"/>
  </sheetData>
  <autoFilter ref="B6:I6" xr:uid="{6FE0534F-B40B-4036-9A19-E29968B6EA17}"/>
  <mergeCells count="6">
    <mergeCell ref="B3:I3"/>
    <mergeCell ref="B4:I4"/>
    <mergeCell ref="C5:D5"/>
    <mergeCell ref="E5:F5"/>
    <mergeCell ref="G5:I5"/>
    <mergeCell ref="B5:B6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3CA7B-A110-4D94-A916-EA9183A2D3FA}">
  <dimension ref="A1:P36"/>
  <sheetViews>
    <sheetView showGridLines="0" topLeftCell="A2" workbookViewId="0">
      <selection activeCell="P2" sqref="P1:XFD1048576"/>
    </sheetView>
  </sheetViews>
  <sheetFormatPr defaultColWidth="0" defaultRowHeight="15" customHeight="1" zeroHeight="1" x14ac:dyDescent="0.25"/>
  <cols>
    <col min="1" max="1" width="4" customWidth="1"/>
    <col min="2" max="2" width="15.42578125" bestFit="1" customWidth="1"/>
    <col min="3" max="3" width="17.7109375" bestFit="1" customWidth="1"/>
    <col min="4" max="4" width="13.28515625" bestFit="1" customWidth="1"/>
    <col min="5" max="5" width="11.140625" bestFit="1" customWidth="1"/>
    <col min="6" max="6" width="13.85546875" bestFit="1" customWidth="1"/>
    <col min="7" max="7" width="11.140625" bestFit="1" customWidth="1"/>
    <col min="8" max="8" width="13.85546875" bestFit="1" customWidth="1"/>
    <col min="9" max="9" width="32.85546875" bestFit="1" customWidth="1"/>
    <col min="10" max="10" width="11.5703125" bestFit="1" customWidth="1"/>
    <col min="11" max="11" width="13.85546875" customWidth="1"/>
    <col min="12" max="12" width="11.5703125" bestFit="1" customWidth="1"/>
    <col min="13" max="13" width="15.42578125" customWidth="1"/>
    <col min="14" max="14" width="11.5703125" bestFit="1" customWidth="1"/>
    <col min="15" max="15" width="8.7109375" customWidth="1"/>
    <col min="16" max="16" width="22" hidden="1"/>
    <col min="17" max="16384" width="9.140625" hidden="1"/>
  </cols>
  <sheetData>
    <row r="1" spans="2:14" ht="13.5" hidden="1" customHeight="1" x14ac:dyDescent="0.25"/>
    <row r="2" spans="2:14" ht="15" customHeight="1" x14ac:dyDescent="0.25"/>
    <row r="3" spans="2:14" ht="15" customHeight="1" x14ac:dyDescent="0.25">
      <c r="B3" s="51" t="s">
        <v>51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15" customHeight="1" thickBot="1" x14ac:dyDescent="0.3">
      <c r="B4" s="49" t="s">
        <v>14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2:14" ht="15.75" x14ac:dyDescent="0.25">
      <c r="B5" s="46" t="s">
        <v>15</v>
      </c>
      <c r="C5" s="43"/>
      <c r="D5" s="44"/>
      <c r="E5" s="43" t="s">
        <v>52</v>
      </c>
      <c r="F5" s="44"/>
      <c r="G5" s="37" t="s">
        <v>53</v>
      </c>
      <c r="H5" s="48"/>
      <c r="I5" s="37" t="s">
        <v>54</v>
      </c>
      <c r="J5" s="48"/>
      <c r="K5" s="37" t="s">
        <v>55</v>
      </c>
      <c r="L5" s="48"/>
      <c r="M5" s="37" t="s">
        <v>56</v>
      </c>
      <c r="N5" s="48"/>
    </row>
    <row r="6" spans="2:14" ht="15.75" x14ac:dyDescent="0.25">
      <c r="B6" s="47"/>
      <c r="C6" s="17" t="s">
        <v>57</v>
      </c>
      <c r="D6" s="15" t="s">
        <v>58</v>
      </c>
      <c r="E6" s="17" t="s">
        <v>19</v>
      </c>
      <c r="F6" s="15" t="s">
        <v>21</v>
      </c>
      <c r="G6" s="17" t="s">
        <v>19</v>
      </c>
      <c r="H6" s="16" t="s">
        <v>21</v>
      </c>
      <c r="I6" s="17" t="s">
        <v>19</v>
      </c>
      <c r="J6" s="16" t="s">
        <v>21</v>
      </c>
      <c r="K6" s="17" t="s">
        <v>19</v>
      </c>
      <c r="L6" s="16" t="s">
        <v>21</v>
      </c>
      <c r="M6" s="17" t="s">
        <v>19</v>
      </c>
      <c r="N6" s="16" t="s">
        <v>21</v>
      </c>
    </row>
    <row r="7" spans="2:14" ht="15.75" x14ac:dyDescent="0.25">
      <c r="B7" s="14" t="s">
        <v>23</v>
      </c>
      <c r="C7" s="34">
        <v>2939256.0554300002</v>
      </c>
      <c r="D7" s="12">
        <v>266.11</v>
      </c>
      <c r="E7" s="11">
        <v>13</v>
      </c>
      <c r="F7" s="12">
        <v>39.9199168675</v>
      </c>
      <c r="G7" s="11">
        <v>3</v>
      </c>
      <c r="H7" s="10">
        <v>85.693688238999997</v>
      </c>
      <c r="I7" s="11">
        <v>1</v>
      </c>
      <c r="J7" s="10">
        <v>100</v>
      </c>
      <c r="K7" s="11">
        <v>1</v>
      </c>
      <c r="L7" s="10">
        <v>100</v>
      </c>
      <c r="M7" s="11">
        <v>1</v>
      </c>
      <c r="N7" s="10">
        <v>100</v>
      </c>
    </row>
    <row r="8" spans="2:14" ht="15.75" x14ac:dyDescent="0.25">
      <c r="B8" s="8" t="s">
        <v>26</v>
      </c>
      <c r="C8" s="35">
        <v>3067557.5633</v>
      </c>
      <c r="D8" s="6">
        <v>202.81</v>
      </c>
      <c r="E8" s="32">
        <v>14</v>
      </c>
      <c r="F8" s="6">
        <v>38.250254465899999</v>
      </c>
      <c r="G8" s="5">
        <v>9</v>
      </c>
      <c r="H8" s="4">
        <v>72.191577404599997</v>
      </c>
      <c r="I8" s="5">
        <v>2</v>
      </c>
      <c r="J8" s="4">
        <v>79.895541875399999</v>
      </c>
      <c r="K8" s="5">
        <v>2</v>
      </c>
      <c r="L8" s="4">
        <v>77.6161492186</v>
      </c>
      <c r="M8" s="5">
        <v>2</v>
      </c>
      <c r="N8" s="4">
        <v>76.212844312499996</v>
      </c>
    </row>
    <row r="9" spans="2:14" ht="15.75" x14ac:dyDescent="0.25">
      <c r="B9" s="14" t="s">
        <v>29</v>
      </c>
      <c r="C9" s="34">
        <v>1173348.57385</v>
      </c>
      <c r="D9" s="12">
        <v>63.46</v>
      </c>
      <c r="E9" s="11">
        <v>1</v>
      </c>
      <c r="F9" s="12">
        <v>100</v>
      </c>
      <c r="G9" s="11">
        <v>1</v>
      </c>
      <c r="H9" s="10">
        <v>100</v>
      </c>
      <c r="I9" s="11">
        <v>3</v>
      </c>
      <c r="J9" s="10">
        <v>66.423917411199994</v>
      </c>
      <c r="K9" s="11">
        <v>9</v>
      </c>
      <c r="L9" s="10">
        <v>40.0712587214</v>
      </c>
      <c r="M9" s="11">
        <v>11</v>
      </c>
      <c r="N9" s="10">
        <v>23.847281199499999</v>
      </c>
    </row>
    <row r="10" spans="2:14" ht="15.75" x14ac:dyDescent="0.25">
      <c r="B10" s="8" t="s">
        <v>32</v>
      </c>
      <c r="C10" s="34">
        <v>1744194.5488100001</v>
      </c>
      <c r="D10" s="6">
        <v>110.93</v>
      </c>
      <c r="E10" s="32">
        <v>6</v>
      </c>
      <c r="F10" s="6">
        <v>67.271656974699994</v>
      </c>
      <c r="G10" s="5">
        <v>4</v>
      </c>
      <c r="H10" s="4">
        <v>80.244562676800001</v>
      </c>
      <c r="I10" s="5">
        <v>4</v>
      </c>
      <c r="J10" s="4">
        <v>65.510723425400002</v>
      </c>
      <c r="K10" s="5">
        <v>3</v>
      </c>
      <c r="L10" s="4">
        <v>50.764352011200003</v>
      </c>
      <c r="M10" s="5">
        <v>3</v>
      </c>
      <c r="N10" s="4">
        <v>41.685769042899999</v>
      </c>
    </row>
    <row r="11" spans="2:14" ht="15.75" x14ac:dyDescent="0.25">
      <c r="B11" s="14" t="s">
        <v>35</v>
      </c>
      <c r="C11" s="35">
        <v>1705445.1765600001</v>
      </c>
      <c r="D11" s="12">
        <v>89.7</v>
      </c>
      <c r="E11" s="11">
        <v>4</v>
      </c>
      <c r="F11" s="12">
        <v>68.800134415200006</v>
      </c>
      <c r="G11" s="11">
        <v>6</v>
      </c>
      <c r="H11" s="10">
        <v>77.552632066000001</v>
      </c>
      <c r="I11" s="11">
        <v>5</v>
      </c>
      <c r="J11" s="10">
        <v>59.7507010876</v>
      </c>
      <c r="K11" s="11">
        <v>4</v>
      </c>
      <c r="L11" s="10">
        <v>43.631579725400002</v>
      </c>
      <c r="M11" s="11">
        <v>4</v>
      </c>
      <c r="N11" s="10">
        <v>33.7078651685</v>
      </c>
    </row>
    <row r="12" spans="2:14" ht="15.75" x14ac:dyDescent="0.25">
      <c r="B12" s="8" t="s">
        <v>37</v>
      </c>
      <c r="C12" s="34">
        <v>1382621.67242</v>
      </c>
      <c r="D12" s="6">
        <v>62.41</v>
      </c>
      <c r="E12" s="32">
        <v>2</v>
      </c>
      <c r="F12" s="6">
        <v>84.8640374485</v>
      </c>
      <c r="G12" s="5">
        <v>2</v>
      </c>
      <c r="H12" s="4">
        <v>86.490471062400005</v>
      </c>
      <c r="I12" s="5">
        <v>6</v>
      </c>
      <c r="J12" s="4">
        <v>58.981038346200002</v>
      </c>
      <c r="K12" s="5">
        <v>10</v>
      </c>
      <c r="L12" s="4">
        <v>36.9909033988</v>
      </c>
      <c r="M12" s="5">
        <v>12</v>
      </c>
      <c r="N12" s="4">
        <v>23.452707527000001</v>
      </c>
    </row>
    <row r="13" spans="2:14" ht="15.75" x14ac:dyDescent="0.25">
      <c r="B13" s="14" t="s">
        <v>39</v>
      </c>
      <c r="C13" s="34">
        <v>1739908.4428699999</v>
      </c>
      <c r="D13" s="12">
        <v>81.92</v>
      </c>
      <c r="E13" s="11">
        <v>5</v>
      </c>
      <c r="F13" s="12">
        <v>67.437374573200003</v>
      </c>
      <c r="G13" s="11">
        <v>7</v>
      </c>
      <c r="H13" s="10">
        <v>74.875233862000002</v>
      </c>
      <c r="I13" s="11">
        <v>7</v>
      </c>
      <c r="J13" s="10">
        <v>56.735027715900003</v>
      </c>
      <c r="K13" s="11">
        <v>7</v>
      </c>
      <c r="L13" s="10">
        <v>40.672892972100001</v>
      </c>
      <c r="M13" s="11">
        <v>7</v>
      </c>
      <c r="N13" s="10">
        <v>30.7842621472</v>
      </c>
    </row>
    <row r="14" spans="2:14" ht="15.75" x14ac:dyDescent="0.25">
      <c r="B14" s="8" t="s">
        <v>41</v>
      </c>
      <c r="C14" s="35">
        <v>1891739.48437</v>
      </c>
      <c r="D14" s="6">
        <v>88.63</v>
      </c>
      <c r="E14" s="32">
        <v>10</v>
      </c>
      <c r="F14" s="6">
        <v>62.024849803099997</v>
      </c>
      <c r="G14" s="5">
        <v>10</v>
      </c>
      <c r="H14" s="4">
        <v>71.391321717799997</v>
      </c>
      <c r="I14" s="5">
        <v>8</v>
      </c>
      <c r="J14" s="4">
        <v>56.235944653600001</v>
      </c>
      <c r="K14" s="5">
        <v>5</v>
      </c>
      <c r="L14" s="4">
        <v>42.043397588300003</v>
      </c>
      <c r="M14" s="5">
        <v>6</v>
      </c>
      <c r="N14" s="4">
        <v>33.305775807000003</v>
      </c>
    </row>
    <row r="15" spans="2:14" ht="15.75" x14ac:dyDescent="0.25">
      <c r="B15" s="14" t="s">
        <v>44</v>
      </c>
      <c r="C15" s="34">
        <v>1767703.1552599999</v>
      </c>
      <c r="D15" s="12">
        <v>81.260000000000005</v>
      </c>
      <c r="E15" s="11">
        <v>7</v>
      </c>
      <c r="F15" s="12">
        <v>66.377014169899994</v>
      </c>
      <c r="G15" s="11">
        <v>8</v>
      </c>
      <c r="H15" s="10">
        <v>73.8173267568</v>
      </c>
      <c r="I15" s="11">
        <v>9</v>
      </c>
      <c r="J15" s="10">
        <v>56.034633237199998</v>
      </c>
      <c r="K15" s="11">
        <v>8</v>
      </c>
      <c r="L15" s="10">
        <v>40.2524954808</v>
      </c>
      <c r="M15" s="11">
        <v>8</v>
      </c>
      <c r="N15" s="10">
        <v>30.536244410199998</v>
      </c>
    </row>
    <row r="16" spans="2:14" ht="15.75" x14ac:dyDescent="0.25">
      <c r="B16" s="8" t="s">
        <v>46</v>
      </c>
      <c r="C16" s="34">
        <v>1531731.2243300001</v>
      </c>
      <c r="D16" s="6">
        <v>59.93</v>
      </c>
      <c r="E16" s="32">
        <v>3</v>
      </c>
      <c r="F16" s="6">
        <v>76.602771766199993</v>
      </c>
      <c r="G16" s="5">
        <v>5</v>
      </c>
      <c r="H16" s="4">
        <v>78.754399557400006</v>
      </c>
      <c r="I16" s="5">
        <v>10</v>
      </c>
      <c r="J16" s="4">
        <v>54.3367105966</v>
      </c>
      <c r="K16" s="5">
        <v>13</v>
      </c>
      <c r="L16" s="4">
        <v>34.644341577699997</v>
      </c>
      <c r="M16" s="5">
        <v>14</v>
      </c>
      <c r="N16" s="4">
        <v>22.5207620909</v>
      </c>
    </row>
    <row r="17" spans="1:14" ht="15.75" x14ac:dyDescent="0.25">
      <c r="B17" s="14" t="s">
        <v>47</v>
      </c>
      <c r="C17" s="35">
        <v>2065914.6892899999</v>
      </c>
      <c r="D17" s="12">
        <v>88.8</v>
      </c>
      <c r="E17" s="11">
        <v>11</v>
      </c>
      <c r="F17" s="12">
        <v>56.795596639599999</v>
      </c>
      <c r="G17" s="11">
        <v>13</v>
      </c>
      <c r="H17" s="10">
        <v>66.8252597667</v>
      </c>
      <c r="I17" s="11">
        <v>11</v>
      </c>
      <c r="J17" s="10">
        <v>53.827134056799999</v>
      </c>
      <c r="K17" s="11">
        <v>6</v>
      </c>
      <c r="L17" s="10">
        <v>41.1650521854</v>
      </c>
      <c r="M17" s="11">
        <v>5</v>
      </c>
      <c r="N17" s="10">
        <v>33.369659163500003</v>
      </c>
    </row>
    <row r="18" spans="1:14" ht="15.75" x14ac:dyDescent="0.25">
      <c r="B18" s="8" t="s">
        <v>48</v>
      </c>
      <c r="C18" s="34">
        <v>1796647.4936899999</v>
      </c>
      <c r="D18" s="6">
        <v>67.760000000000005</v>
      </c>
      <c r="E18" s="32">
        <v>8</v>
      </c>
      <c r="F18" s="6">
        <v>65.307667640299996</v>
      </c>
      <c r="G18" s="5">
        <v>11</v>
      </c>
      <c r="H18" s="4">
        <v>70.310521771200001</v>
      </c>
      <c r="I18" s="5">
        <v>12</v>
      </c>
      <c r="J18" s="4">
        <v>51.411319986800002</v>
      </c>
      <c r="K18" s="5">
        <v>11</v>
      </c>
      <c r="L18" s="4">
        <v>35.350794452099997</v>
      </c>
      <c r="M18" s="5">
        <v>10</v>
      </c>
      <c r="N18" s="4">
        <v>25.4631543347</v>
      </c>
    </row>
    <row r="19" spans="1:14" ht="15.75" x14ac:dyDescent="0.25">
      <c r="B19" s="14" t="s">
        <v>49</v>
      </c>
      <c r="C19" s="34">
        <v>1823617.09812</v>
      </c>
      <c r="D19" s="12">
        <v>62</v>
      </c>
      <c r="E19" s="11">
        <v>9</v>
      </c>
      <c r="F19" s="12">
        <v>64.341827846300006</v>
      </c>
      <c r="G19" s="11">
        <v>12</v>
      </c>
      <c r="H19" s="10">
        <v>68.366177593299994</v>
      </c>
      <c r="I19" s="11">
        <v>13</v>
      </c>
      <c r="J19" s="10">
        <v>49.198914307899997</v>
      </c>
      <c r="K19" s="11">
        <v>14</v>
      </c>
      <c r="L19" s="10">
        <v>33.168028415499997</v>
      </c>
      <c r="M19" s="11">
        <v>13</v>
      </c>
      <c r="N19" s="10">
        <v>23.298635902400001</v>
      </c>
    </row>
    <row r="20" spans="1:14" ht="16.5" thickBot="1" x14ac:dyDescent="0.3">
      <c r="B20" s="26" t="s">
        <v>50</v>
      </c>
      <c r="C20" s="36">
        <v>2346350.7387600001</v>
      </c>
      <c r="D20" s="28">
        <v>74.709999999999994</v>
      </c>
      <c r="E20" s="33">
        <v>12</v>
      </c>
      <c r="F20" s="28">
        <v>50.007381866099998</v>
      </c>
      <c r="G20" s="29">
        <v>14</v>
      </c>
      <c r="H20" s="30">
        <v>58.177363755000002</v>
      </c>
      <c r="I20" s="29">
        <v>14</v>
      </c>
      <c r="J20" s="30">
        <v>46.332668023700002</v>
      </c>
      <c r="K20" s="29">
        <v>12</v>
      </c>
      <c r="L20" s="30">
        <v>35.032059883199999</v>
      </c>
      <c r="M20" s="29">
        <v>9</v>
      </c>
      <c r="N20" s="30">
        <v>28.074856262400001</v>
      </c>
    </row>
    <row r="21" spans="1:14" s="23" customFormat="1" ht="15.75" x14ac:dyDescent="0.25">
      <c r="A21"/>
      <c r="B21" s="18"/>
      <c r="C21" s="19"/>
      <c r="D21" s="20"/>
      <c r="E21" s="21"/>
      <c r="F21" s="20"/>
      <c r="G21" s="21"/>
      <c r="H21" s="20"/>
      <c r="I21" s="22"/>
    </row>
    <row r="22" spans="1:14" s="23" customFormat="1" ht="15.75" hidden="1" x14ac:dyDescent="0.25">
      <c r="A22"/>
      <c r="B22" s="18"/>
      <c r="C22" s="19"/>
      <c r="D22" s="20"/>
      <c r="E22" s="19"/>
      <c r="F22" s="20"/>
      <c r="G22" s="24"/>
      <c r="H22" s="20"/>
      <c r="I22" s="25"/>
    </row>
    <row r="23" spans="1:14" s="23" customFormat="1" ht="15.75" hidden="1" x14ac:dyDescent="0.25">
      <c r="A23"/>
      <c r="B23" s="18"/>
      <c r="C23" s="19"/>
      <c r="D23" s="20"/>
      <c r="E23" s="21"/>
      <c r="F23" s="20"/>
      <c r="G23" s="21"/>
      <c r="H23" s="20"/>
      <c r="I23" s="22"/>
    </row>
    <row r="24" spans="1:14" s="23" customFormat="1" ht="15.75" hidden="1" x14ac:dyDescent="0.25">
      <c r="A24"/>
      <c r="B24" s="18"/>
      <c r="C24" s="19"/>
      <c r="D24" s="20"/>
      <c r="E24" s="19"/>
      <c r="F24" s="20"/>
      <c r="G24" s="24"/>
      <c r="H24" s="20"/>
      <c r="I24" s="25"/>
    </row>
    <row r="25" spans="1:14" s="23" customFormat="1" ht="15.75" hidden="1" x14ac:dyDescent="0.25">
      <c r="A25"/>
      <c r="B25" s="18"/>
      <c r="C25" s="19"/>
      <c r="D25" s="20"/>
      <c r="E25" s="21"/>
      <c r="F25" s="20"/>
      <c r="G25" s="21"/>
      <c r="H25" s="20"/>
      <c r="I25" s="22"/>
    </row>
    <row r="26" spans="1:14" s="23" customFormat="1" ht="15.75" hidden="1" x14ac:dyDescent="0.25">
      <c r="A26"/>
      <c r="B26" s="18"/>
      <c r="C26" s="19"/>
      <c r="D26" s="20"/>
      <c r="E26" s="19"/>
      <c r="F26" s="20"/>
      <c r="G26" s="24"/>
      <c r="H26" s="20"/>
      <c r="I26" s="25"/>
    </row>
    <row r="27" spans="1:14" s="23" customFormat="1" ht="15.75" hidden="1" x14ac:dyDescent="0.25">
      <c r="A27"/>
      <c r="B27" s="18"/>
      <c r="C27" s="19"/>
      <c r="D27" s="20"/>
      <c r="E27" s="21"/>
      <c r="F27" s="20"/>
      <c r="G27" s="21"/>
      <c r="H27" s="20"/>
      <c r="I27" s="22"/>
    </row>
    <row r="28" spans="1:14" s="23" customFormat="1" ht="15.75" hidden="1" customHeight="1" x14ac:dyDescent="0.25">
      <c r="A28"/>
      <c r="B28" s="18"/>
      <c r="C28" s="19"/>
      <c r="D28" s="20"/>
      <c r="E28" s="19"/>
      <c r="F28" s="20"/>
      <c r="G28" s="24"/>
      <c r="H28" s="20"/>
      <c r="I28" s="25"/>
    </row>
    <row r="29" spans="1:14" ht="15.75" hidden="1" customHeight="1" x14ac:dyDescent="0.25"/>
    <row r="32" spans="1:14" ht="15.75" hidden="1" customHeight="1" x14ac:dyDescent="0.25"/>
    <row r="33" customFormat="1" ht="15.75" hidden="1" customHeight="1" x14ac:dyDescent="0.25"/>
    <row r="35" customFormat="1" ht="15" hidden="1" customHeight="1" x14ac:dyDescent="0.25"/>
    <row r="36" customFormat="1" ht="15.75" hidden="1" customHeight="1" x14ac:dyDescent="0.25"/>
  </sheetData>
  <autoFilter ref="B6:I6" xr:uid="{6FE0534F-B40B-4036-9A19-E29968B6EA17}"/>
  <mergeCells count="9">
    <mergeCell ref="K5:L5"/>
    <mergeCell ref="M5:N5"/>
    <mergeCell ref="B4:N4"/>
    <mergeCell ref="B3:N3"/>
    <mergeCell ref="B5:B6"/>
    <mergeCell ref="C5:D5"/>
    <mergeCell ref="E5:F5"/>
    <mergeCell ref="G5:H5"/>
    <mergeCell ref="I5:J5"/>
  </mergeCells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Investimento Estrangeiro Direto</vt:lpstr>
      <vt:lpstr>Atratividade</vt:lpstr>
      <vt:lpstr>Competitividade</vt:lpstr>
    </vt:vector>
  </TitlesOfParts>
  <Manager/>
  <Company>MTur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Schulz dos Santos</dc:creator>
  <cp:keywords/>
  <dc:description/>
  <cp:lastModifiedBy>Paula Schulz dos Santos</cp:lastModifiedBy>
  <cp:revision/>
  <dcterms:created xsi:type="dcterms:W3CDTF">2021-03-17T19:22:10Z</dcterms:created>
  <dcterms:modified xsi:type="dcterms:W3CDTF">2021-03-18T14:29:58Z</dcterms:modified>
  <cp:category/>
  <cp:contentStatus/>
</cp:coreProperties>
</file>